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7-Julio2016\1607-Julio2016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DEF!$A$2:$O$63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K63" i="1" l="1"/>
  <c r="C63" i="1" l="1"/>
  <c r="M63" i="1"/>
  <c r="N63" i="1"/>
  <c r="F63" i="1"/>
  <c r="B63" i="1"/>
  <c r="I63" i="1"/>
  <c r="D63" i="1"/>
  <c r="E63" i="1"/>
  <c r="G63" i="1"/>
  <c r="J63" i="1"/>
  <c r="H63" i="1"/>
  <c r="L63" i="1"/>
  <c r="O63" i="1"/>
</calcChain>
</file>

<file path=xl/sharedStrings.xml><?xml version="1.0" encoding="utf-8"?>
<sst xmlns="http://schemas.openxmlformats.org/spreadsheetml/2006/main" count="77" uniqueCount="77">
  <si>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</si>
  <si>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</si>
  <si>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</si>
  <si>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</si>
  <si>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</si>
  <si>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</si>
  <si>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</si>
  <si>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</si>
  <si>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</si>
  <si>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</si>
  <si>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</si>
  <si>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</si>
  <si>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</si>
  <si>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</si>
  <si>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</si>
  <si>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</si>
  <si>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</si>
  <si>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</si>
  <si>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</si>
  <si>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</si>
  <si>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</si>
  <si>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</si>
  <si>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</si>
  <si>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</si>
  <si>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</si>
  <si>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</si>
  <si>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MARCH GESTION DE FONDOS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</si>
  <si>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</si>
  <si>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</si>
  <si>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</si>
  <si>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</si>
  <si>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</si>
  <si>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</si>
  <si>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</si>
  <si>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</si>
  <si>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</si>
  <si>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</si>
  <si>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</si>
  <si>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</si>
  <si>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</si>
  <si>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</si>
  <si>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</si>
  <si>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</si>
  <si>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</si>
  <si>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</si>
  <si>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</si>
  <si>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</si>
  <si>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</si>
  <si>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</si>
  <si>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</si>
  <si>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</si>
  <si>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</si>
  <si>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</si>
  <si>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</si>
  <si>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</si>
  <si>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</si>
  <si>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</si>
  <si>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</si>
  <si>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</si>
  <si>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</si>
  <si>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</si>
  <si>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</si>
  <si>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CATALUNYACAIXA INVERSIO</t>
  </si>
  <si>
    <t>TOTAL GENERAL</t>
  </si>
  <si>
    <t>Total general</t>
  </si>
  <si>
    <t>ANDBANK WEALTH MANAGEMENT</t>
  </si>
  <si>
    <t>AZ VALOR</t>
  </si>
  <si>
    <t>CAIXABANK AM</t>
  </si>
  <si>
    <t>SUSCRIPCIONES NETAS por categoría (acumulado 2016)</t>
  </si>
  <si>
    <t>BNP PARIBAS GESTION</t>
  </si>
  <si>
    <t>NOVO BANCO GESTION</t>
  </si>
  <si>
    <t xml:space="preserve">GIIC FINECO </t>
  </si>
  <si>
    <t>TREA AM</t>
  </si>
  <si>
    <t>GESINTER</t>
  </si>
  <si>
    <t>NMAS1 AM</t>
  </si>
  <si>
    <t>LIBERBANK GESTION</t>
  </si>
  <si>
    <r>
      <t xml:space="preserve">julio-2016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</si>
</sst>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3366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medium">
        <color rgb="FF003366"/>
      </right>
      <top/>
      <bottom/>
      <diagonal/>
    </border>
    <border>
      <left style="medium">
        <color rgb="FF003366"/>
      </left>
      <right/>
      <top/>
      <bottom/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thin">
        <color theme="4" tint="0.39994506668294322"/>
      </right>
      <top/>
      <bottom style="medium">
        <color rgb="FF003366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medium">
        <color rgb="FF003366"/>
      </bottom>
      <diagonal/>
    </border>
    <border>
      <left style="thin">
        <color theme="4" tint="0.39994506668294322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medium">
        <color rgb="FF003366"/>
      </right>
      <top/>
      <bottom style="thin">
        <color indexed="64"/>
      </bottom>
      <diagonal/>
    </border>
    <border>
      <left/>
      <right style="thin">
        <color theme="4" tint="0.39994506668294322"/>
      </right>
      <top/>
      <bottom style="thin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indexed="64"/>
      </bottom>
      <diagonal/>
    </border>
    <border>
      <left style="thin">
        <color theme="4" tint="0.39994506668294322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/>
      <top/>
      <bottom style="thin">
        <color indexed="64"/>
      </bottom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8" fillId="0" borderId="7" xfId="0" applyFont="1" applyFill="1" applyBorder="1"/>
    <xf numFmtId="3" fontId="2" fillId="0" borderId="8" xfId="0" applyNumberFormat="1" applyFont="1" applyFill="1" applyBorder="1" applyAlignment="1">
      <alignment horizontal="right" indent="1"/>
    </xf>
    <xf numFmtId="3" fontId="2" fillId="0" borderId="9" xfId="0" applyNumberFormat="1" applyFont="1" applyFill="1" applyBorder="1" applyAlignment="1">
      <alignment horizontal="right" indent="1"/>
    </xf>
    <xf numFmtId="3" fontId="2" fillId="0" borderId="10" xfId="0" applyNumberFormat="1" applyFont="1" applyFill="1" applyBorder="1" applyAlignment="1">
      <alignment horizontal="right" indent="1"/>
    </xf>
    <xf numFmtId="3" fontId="3" fillId="0" borderId="11" xfId="0" applyNumberFormat="1" applyFont="1" applyFill="1" applyBorder="1" applyAlignment="1"/>
    <xf numFmtId="0" fontId="8" fillId="4" borderId="7" xfId="0" applyFont="1" applyFill="1" applyBorder="1"/>
    <xf numFmtId="3" fontId="2" fillId="4" borderId="8" xfId="0" applyNumberFormat="1" applyFont="1" applyFill="1" applyBorder="1" applyAlignment="1">
      <alignment horizontal="right" indent="1"/>
    </xf>
    <xf numFmtId="3" fontId="2" fillId="4" borderId="9" xfId="0" applyNumberFormat="1" applyFont="1" applyFill="1" applyBorder="1" applyAlignment="1">
      <alignment horizontal="right" indent="1"/>
    </xf>
    <xf numFmtId="3" fontId="2" fillId="4" borderId="10" xfId="0" applyNumberFormat="1" applyFont="1" applyFill="1" applyBorder="1" applyAlignment="1">
      <alignment horizontal="right" indent="1"/>
    </xf>
    <xf numFmtId="3" fontId="3" fillId="4" borderId="11" xfId="0" applyNumberFormat="1" applyFont="1" applyFill="1" applyBorder="1" applyAlignment="1"/>
    <xf numFmtId="0" fontId="8" fillId="0" borderId="12" xfId="0" applyFont="1" applyFill="1" applyBorder="1"/>
    <xf numFmtId="3" fontId="2" fillId="0" borderId="13" xfId="0" applyNumberFormat="1" applyFont="1" applyFill="1" applyBorder="1" applyAlignment="1">
      <alignment horizontal="right" indent="1"/>
    </xf>
    <xf numFmtId="3" fontId="2" fillId="0" borderId="14" xfId="0" applyNumberFormat="1" applyFont="1" applyFill="1" applyBorder="1" applyAlignment="1">
      <alignment horizontal="right" indent="1"/>
    </xf>
    <xf numFmtId="3" fontId="2" fillId="0" borderId="15" xfId="0" applyNumberFormat="1" applyFont="1" applyFill="1" applyBorder="1" applyAlignment="1">
      <alignment horizontal="right" indent="1"/>
    </xf>
    <xf numFmtId="3" fontId="3" fillId="0" borderId="16" xfId="0" applyNumberFormat="1" applyFont="1" applyFill="1" applyBorder="1" applyAlignment="1"/>
    <xf numFmtId="0" fontId="8" fillId="4" borderId="17" xfId="0" applyFont="1" applyFill="1" applyBorder="1"/>
    <xf numFmtId="3" fontId="2" fillId="4" borderId="18" xfId="0" applyNumberFormat="1" applyFont="1" applyFill="1" applyBorder="1" applyAlignment="1">
      <alignment horizontal="right" indent="1"/>
    </xf>
    <xf numFmtId="3" fontId="2" fillId="4" borderId="19" xfId="0" applyNumberFormat="1" applyFont="1" applyFill="1" applyBorder="1" applyAlignment="1">
      <alignment horizontal="right" indent="1"/>
    </xf>
    <xf numFmtId="3" fontId="2" fillId="4" borderId="20" xfId="0" applyNumberFormat="1" applyFont="1" applyFill="1" applyBorder="1" applyAlignment="1">
      <alignment horizontal="right" indent="1"/>
    </xf>
    <xf numFmtId="3" fontId="3" fillId="4" borderId="21" xfId="0" applyNumberFormat="1" applyFont="1" applyFill="1" applyBorder="1" applyAlignment="1"/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22" xfId="0" applyNumberFormat="1" applyFont="1" applyFill="1" applyBorder="1" applyAlignment="1">
      <alignment horizontal="right" vertical="center" indent="1"/>
    </xf>
    <xf numFmtId="3" fontId="4" fillId="2" borderId="23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6" ht="30.2" customHeight="1" x14ac:dyDescent="0.25">
      <c r="A1" s="7" t="s">
        <v>68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/>
      <c r="O1" s="8"/>
    </row>
    <row r="2" spans="1:16" ht="44.45" customHeight="1" x14ac:dyDescent="0.25">
      <c r="A2" s="3" t="s">
        <v>76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5" t="s">
        <v>8</v>
      </c>
      <c r="K2" s="5" t="s">
        <v>9</v>
      </c>
      <c r="L2" s="4" t="s">
        <v>10</v>
      </c>
      <c r="M2" s="5" t="s">
        <v>11</v>
      </c>
      <c r="N2" s="4" t="s">
        <v>12</v>
      </c>
      <c r="O2" s="5" t="s">
        <v>64</v>
      </c>
    </row>
    <row r="3" spans="1:16" x14ac:dyDescent="0.25">
      <c r="A3" s="9" t="s">
        <v>67</v>
      </c>
      <c r="B3" s="10">
        <v>633247</v>
      </c>
      <c r="C3" s="11">
        <v>-119509</v>
      </c>
      <c r="D3" s="11">
        <v>-169277</v>
      </c>
      <c r="E3" s="11">
        <v>23999</v>
      </c>
      <c r="F3" s="11">
        <v>-993946</v>
      </c>
      <c r="G3" s="11">
        <v>-326496</v>
      </c>
      <c r="H3" s="11">
        <v>-57914</v>
      </c>
      <c r="I3" s="11">
        <v>-412469</v>
      </c>
      <c r="J3" s="11">
        <v>2514588</v>
      </c>
      <c r="K3" s="11">
        <v>-137657</v>
      </c>
      <c r="L3" s="11">
        <v>-38065</v>
      </c>
      <c r="M3" s="11">
        <v>-85017</v>
      </c>
      <c r="N3" s="12">
        <v>-163</v>
      </c>
      <c r="O3" s="13">
        <v>831321</v>
      </c>
      <c r="P3" s="6"/>
    </row>
    <row r="4" spans="1:16" x14ac:dyDescent="0.25">
      <c r="A4" s="14" t="s">
        <v>13</v>
      </c>
      <c r="B4" s="15">
        <v>-63469</v>
      </c>
      <c r="C4" s="16">
        <v>785123</v>
      </c>
      <c r="D4" s="16">
        <v>-62665</v>
      </c>
      <c r="E4" s="16">
        <v>118688</v>
      </c>
      <c r="F4" s="16">
        <v>-1145385</v>
      </c>
      <c r="G4" s="16">
        <v>-475257</v>
      </c>
      <c r="H4" s="16">
        <v>-167844</v>
      </c>
      <c r="I4" s="16">
        <v>-104860</v>
      </c>
      <c r="J4" s="16">
        <v>-71639</v>
      </c>
      <c r="K4" s="16">
        <v>88822</v>
      </c>
      <c r="L4" s="16">
        <v>-27349</v>
      </c>
      <c r="M4" s="16">
        <v>1803805</v>
      </c>
      <c r="N4" s="17">
        <v>-4050</v>
      </c>
      <c r="O4" s="18">
        <v>673920</v>
      </c>
      <c r="P4" s="6"/>
    </row>
    <row r="5" spans="1:16" x14ac:dyDescent="0.25">
      <c r="A5" s="9" t="s">
        <v>17</v>
      </c>
      <c r="B5" s="10">
        <v>14560</v>
      </c>
      <c r="C5" s="11">
        <v>39216</v>
      </c>
      <c r="D5" s="11">
        <v>4307</v>
      </c>
      <c r="E5" s="11">
        <v>6143</v>
      </c>
      <c r="F5" s="11">
        <v>-64866</v>
      </c>
      <c r="G5" s="11">
        <v>-63535</v>
      </c>
      <c r="H5" s="11">
        <v>-10967</v>
      </c>
      <c r="I5" s="11">
        <v>-16364</v>
      </c>
      <c r="J5" s="11">
        <v>1898</v>
      </c>
      <c r="K5" s="11">
        <v>-14986</v>
      </c>
      <c r="L5" s="11">
        <v>-132047</v>
      </c>
      <c r="M5" s="11">
        <v>863150</v>
      </c>
      <c r="N5" s="12">
        <v>0</v>
      </c>
      <c r="O5" s="13">
        <v>626509</v>
      </c>
      <c r="P5" s="6"/>
    </row>
    <row r="6" spans="1:16" x14ac:dyDescent="0.25">
      <c r="A6" s="14" t="s">
        <v>19</v>
      </c>
      <c r="B6" s="15">
        <v>0</v>
      </c>
      <c r="C6" s="16">
        <v>160864</v>
      </c>
      <c r="D6" s="16">
        <v>168277</v>
      </c>
      <c r="E6" s="16">
        <v>87017</v>
      </c>
      <c r="F6" s="16">
        <v>68924</v>
      </c>
      <c r="G6" s="16">
        <v>-15013</v>
      </c>
      <c r="H6" s="16">
        <v>-16666</v>
      </c>
      <c r="I6" s="16">
        <v>105213</v>
      </c>
      <c r="J6" s="16">
        <v>-29</v>
      </c>
      <c r="K6" s="16">
        <v>38268</v>
      </c>
      <c r="L6" s="16">
        <v>19094</v>
      </c>
      <c r="M6" s="16">
        <v>9239</v>
      </c>
      <c r="N6" s="17">
        <v>0</v>
      </c>
      <c r="O6" s="18">
        <v>625188</v>
      </c>
      <c r="P6" s="6"/>
    </row>
    <row r="7" spans="1:16" x14ac:dyDescent="0.25">
      <c r="A7" s="9" t="s">
        <v>66</v>
      </c>
      <c r="B7" s="10">
        <v>0</v>
      </c>
      <c r="C7" s="11">
        <v>0</v>
      </c>
      <c r="D7" s="11">
        <v>0</v>
      </c>
      <c r="E7" s="11">
        <v>0</v>
      </c>
      <c r="F7" s="11">
        <v>33961</v>
      </c>
      <c r="G7" s="11">
        <v>0</v>
      </c>
      <c r="H7" s="11">
        <v>42000</v>
      </c>
      <c r="I7" s="11">
        <v>476233</v>
      </c>
      <c r="J7" s="11">
        <v>0</v>
      </c>
      <c r="K7" s="11">
        <v>0</v>
      </c>
      <c r="L7" s="11">
        <v>0</v>
      </c>
      <c r="M7" s="11">
        <v>0</v>
      </c>
      <c r="N7" s="12">
        <v>0</v>
      </c>
      <c r="O7" s="13">
        <v>552194</v>
      </c>
      <c r="P7" s="6"/>
    </row>
    <row r="8" spans="1:16" x14ac:dyDescent="0.25">
      <c r="A8" s="14" t="s">
        <v>14</v>
      </c>
      <c r="B8" s="15">
        <v>0</v>
      </c>
      <c r="C8" s="16">
        <v>432021</v>
      </c>
      <c r="D8" s="16">
        <v>-61775</v>
      </c>
      <c r="E8" s="16">
        <v>93509</v>
      </c>
      <c r="F8" s="16">
        <v>-77831</v>
      </c>
      <c r="G8" s="16">
        <v>-37769</v>
      </c>
      <c r="H8" s="16">
        <v>-20008</v>
      </c>
      <c r="I8" s="16">
        <v>-98574</v>
      </c>
      <c r="J8" s="16">
        <v>0</v>
      </c>
      <c r="K8" s="16">
        <v>61415</v>
      </c>
      <c r="L8" s="16">
        <v>124416</v>
      </c>
      <c r="M8" s="16">
        <v>126584</v>
      </c>
      <c r="N8" s="17">
        <v>-6872</v>
      </c>
      <c r="O8" s="18">
        <v>535116</v>
      </c>
      <c r="P8" s="6"/>
    </row>
    <row r="9" spans="1:16" x14ac:dyDescent="0.25">
      <c r="A9" s="9" t="s">
        <v>21</v>
      </c>
      <c r="B9" s="10">
        <v>125434</v>
      </c>
      <c r="C9" s="11">
        <v>394938</v>
      </c>
      <c r="D9" s="11">
        <v>-6729</v>
      </c>
      <c r="E9" s="11">
        <v>374</v>
      </c>
      <c r="F9" s="11">
        <v>49293</v>
      </c>
      <c r="G9" s="11">
        <v>-1634</v>
      </c>
      <c r="H9" s="11">
        <v>-7120</v>
      </c>
      <c r="I9" s="11">
        <v>5267</v>
      </c>
      <c r="J9" s="11">
        <v>24468</v>
      </c>
      <c r="K9" s="11">
        <v>-13877</v>
      </c>
      <c r="L9" s="11">
        <v>-34365</v>
      </c>
      <c r="M9" s="11">
        <v>-2643</v>
      </c>
      <c r="N9" s="12">
        <v>1111</v>
      </c>
      <c r="O9" s="13">
        <v>534517</v>
      </c>
      <c r="P9" s="6"/>
    </row>
    <row r="10" spans="1:16" x14ac:dyDescent="0.25">
      <c r="A10" s="14" t="s">
        <v>16</v>
      </c>
      <c r="B10" s="15">
        <v>1078</v>
      </c>
      <c r="C10" s="16">
        <v>100993</v>
      </c>
      <c r="D10" s="16">
        <v>-138162</v>
      </c>
      <c r="E10" s="16">
        <v>0</v>
      </c>
      <c r="F10" s="16">
        <v>-47957</v>
      </c>
      <c r="G10" s="16">
        <v>-31973</v>
      </c>
      <c r="H10" s="16">
        <v>-19606</v>
      </c>
      <c r="I10" s="16">
        <v>57729</v>
      </c>
      <c r="J10" s="16">
        <v>176204</v>
      </c>
      <c r="K10" s="16">
        <v>72758</v>
      </c>
      <c r="L10" s="16">
        <v>3028</v>
      </c>
      <c r="M10" s="16">
        <v>190622</v>
      </c>
      <c r="N10" s="17">
        <v>0</v>
      </c>
      <c r="O10" s="18">
        <v>364714</v>
      </c>
      <c r="P10" s="6"/>
    </row>
    <row r="11" spans="1:16" x14ac:dyDescent="0.25">
      <c r="A11" s="9" t="s">
        <v>71</v>
      </c>
      <c r="B11" s="10">
        <v>-9972</v>
      </c>
      <c r="C11" s="11">
        <v>0</v>
      </c>
      <c r="D11" s="11">
        <v>104981</v>
      </c>
      <c r="E11" s="11">
        <v>74781</v>
      </c>
      <c r="F11" s="11">
        <v>0</v>
      </c>
      <c r="G11" s="11">
        <v>31588</v>
      </c>
      <c r="H11" s="11">
        <v>0</v>
      </c>
      <c r="I11" s="11">
        <v>4032</v>
      </c>
      <c r="J11" s="11">
        <v>27354</v>
      </c>
      <c r="K11" s="11">
        <v>55777</v>
      </c>
      <c r="L11" s="11">
        <v>0</v>
      </c>
      <c r="M11" s="11">
        <v>0</v>
      </c>
      <c r="N11" s="12">
        <v>0</v>
      </c>
      <c r="O11" s="13">
        <v>288541</v>
      </c>
      <c r="P11" s="6"/>
    </row>
    <row r="12" spans="1:16" x14ac:dyDescent="0.25">
      <c r="A12" s="14" t="s">
        <v>72</v>
      </c>
      <c r="B12" s="15">
        <v>0</v>
      </c>
      <c r="C12" s="16">
        <v>59982</v>
      </c>
      <c r="D12" s="16">
        <v>0</v>
      </c>
      <c r="E12" s="16">
        <v>114038</v>
      </c>
      <c r="F12" s="16">
        <v>80238</v>
      </c>
      <c r="G12" s="16">
        <v>0</v>
      </c>
      <c r="H12" s="16">
        <v>0</v>
      </c>
      <c r="I12" s="16">
        <v>9453</v>
      </c>
      <c r="J12" s="16">
        <v>0</v>
      </c>
      <c r="K12" s="16">
        <v>0</v>
      </c>
      <c r="L12" s="16">
        <v>21114</v>
      </c>
      <c r="M12" s="16">
        <v>0</v>
      </c>
      <c r="N12" s="17">
        <v>0</v>
      </c>
      <c r="O12" s="18">
        <v>284825</v>
      </c>
      <c r="P12" s="6"/>
    </row>
    <row r="13" spans="1:16" x14ac:dyDescent="0.25">
      <c r="A13" s="9" t="s">
        <v>60</v>
      </c>
      <c r="B13" s="10">
        <v>-60823</v>
      </c>
      <c r="C13" s="11">
        <v>45954</v>
      </c>
      <c r="D13" s="11">
        <v>-8257</v>
      </c>
      <c r="E13" s="11">
        <v>0</v>
      </c>
      <c r="F13" s="11">
        <v>7510</v>
      </c>
      <c r="G13" s="11">
        <v>-72</v>
      </c>
      <c r="H13" s="11">
        <v>-233</v>
      </c>
      <c r="I13" s="11">
        <v>8043</v>
      </c>
      <c r="J13" s="11">
        <v>-4430</v>
      </c>
      <c r="K13" s="11">
        <v>-2263</v>
      </c>
      <c r="L13" s="11">
        <v>151336</v>
      </c>
      <c r="M13" s="11">
        <v>106191</v>
      </c>
      <c r="N13" s="12">
        <v>0</v>
      </c>
      <c r="O13" s="13">
        <v>242956</v>
      </c>
      <c r="P13" s="6"/>
    </row>
    <row r="14" spans="1:16" x14ac:dyDescent="0.25">
      <c r="A14" s="14" t="s">
        <v>34</v>
      </c>
      <c r="B14" s="15">
        <v>0</v>
      </c>
      <c r="C14" s="16">
        <v>11079</v>
      </c>
      <c r="D14" s="16">
        <v>28091</v>
      </c>
      <c r="E14" s="16">
        <v>0</v>
      </c>
      <c r="F14" s="16">
        <v>0</v>
      </c>
      <c r="G14" s="16">
        <v>19119</v>
      </c>
      <c r="H14" s="16">
        <v>12410</v>
      </c>
      <c r="I14" s="16">
        <v>20426</v>
      </c>
      <c r="J14" s="16">
        <v>0</v>
      </c>
      <c r="K14" s="16">
        <v>0</v>
      </c>
      <c r="L14" s="16">
        <v>103220</v>
      </c>
      <c r="M14" s="16">
        <v>0</v>
      </c>
      <c r="N14" s="17">
        <v>0</v>
      </c>
      <c r="O14" s="18">
        <v>194345</v>
      </c>
      <c r="P14" s="6"/>
    </row>
    <row r="15" spans="1:16" x14ac:dyDescent="0.25">
      <c r="A15" s="9" t="s">
        <v>26</v>
      </c>
      <c r="B15" s="10">
        <v>45443</v>
      </c>
      <c r="C15" s="11">
        <v>151166</v>
      </c>
      <c r="D15" s="11">
        <v>-29372</v>
      </c>
      <c r="E15" s="11">
        <v>0</v>
      </c>
      <c r="F15" s="11">
        <v>-151</v>
      </c>
      <c r="G15" s="11">
        <v>-158</v>
      </c>
      <c r="H15" s="11">
        <v>0</v>
      </c>
      <c r="I15" s="11">
        <v>4145</v>
      </c>
      <c r="J15" s="11">
        <v>0</v>
      </c>
      <c r="K15" s="11">
        <v>-526</v>
      </c>
      <c r="L15" s="11">
        <v>17582</v>
      </c>
      <c r="M15" s="11">
        <v>-2281</v>
      </c>
      <c r="N15" s="12">
        <v>-1133</v>
      </c>
      <c r="O15" s="13">
        <v>184715</v>
      </c>
      <c r="P15" s="6"/>
    </row>
    <row r="16" spans="1:16" x14ac:dyDescent="0.25">
      <c r="A16" s="14" t="s">
        <v>62</v>
      </c>
      <c r="B16" s="15">
        <v>23401</v>
      </c>
      <c r="C16" s="16">
        <v>-10508</v>
      </c>
      <c r="D16" s="16">
        <v>4213</v>
      </c>
      <c r="E16" s="16">
        <v>-444</v>
      </c>
      <c r="F16" s="16">
        <v>-6387</v>
      </c>
      <c r="G16" s="16">
        <v>-1666</v>
      </c>
      <c r="H16" s="16">
        <v>603</v>
      </c>
      <c r="I16" s="16">
        <v>-13792</v>
      </c>
      <c r="J16" s="16">
        <v>179064</v>
      </c>
      <c r="K16" s="16">
        <v>0</v>
      </c>
      <c r="L16" s="16">
        <v>0</v>
      </c>
      <c r="M16" s="16">
        <v>-4695</v>
      </c>
      <c r="N16" s="17">
        <v>0</v>
      </c>
      <c r="O16" s="18">
        <v>169789</v>
      </c>
      <c r="P16" s="6"/>
    </row>
    <row r="17" spans="1:16" x14ac:dyDescent="0.25">
      <c r="A17" s="9" t="s">
        <v>29</v>
      </c>
      <c r="B17" s="10">
        <v>0</v>
      </c>
      <c r="C17" s="11">
        <v>222721</v>
      </c>
      <c r="D17" s="11">
        <v>0</v>
      </c>
      <c r="E17" s="11">
        <v>-49667</v>
      </c>
      <c r="F17" s="11">
        <v>-34416</v>
      </c>
      <c r="G17" s="11">
        <v>-4993</v>
      </c>
      <c r="H17" s="11">
        <v>-17122</v>
      </c>
      <c r="I17" s="11">
        <v>-1362</v>
      </c>
      <c r="J17" s="11">
        <v>0</v>
      </c>
      <c r="K17" s="11">
        <v>41178</v>
      </c>
      <c r="L17" s="11">
        <v>-5632</v>
      </c>
      <c r="M17" s="11">
        <v>0</v>
      </c>
      <c r="N17" s="12">
        <v>0</v>
      </c>
      <c r="O17" s="13">
        <v>150707</v>
      </c>
      <c r="P17" s="6"/>
    </row>
    <row r="18" spans="1:16" x14ac:dyDescent="0.25">
      <c r="A18" s="14" t="s">
        <v>57</v>
      </c>
      <c r="B18" s="15">
        <v>0</v>
      </c>
      <c r="C18" s="16">
        <v>-10750</v>
      </c>
      <c r="D18" s="16">
        <v>0</v>
      </c>
      <c r="E18" s="16">
        <v>0</v>
      </c>
      <c r="F18" s="16">
        <v>-79</v>
      </c>
      <c r="G18" s="16">
        <v>-103</v>
      </c>
      <c r="H18" s="16">
        <v>-34191</v>
      </c>
      <c r="I18" s="16">
        <v>-9501</v>
      </c>
      <c r="J18" s="16">
        <v>194026</v>
      </c>
      <c r="K18" s="16">
        <v>-2245</v>
      </c>
      <c r="L18" s="16">
        <v>0</v>
      </c>
      <c r="M18" s="16">
        <v>0</v>
      </c>
      <c r="N18" s="17">
        <v>0</v>
      </c>
      <c r="O18" s="18">
        <v>137157</v>
      </c>
      <c r="P18" s="6"/>
    </row>
    <row r="19" spans="1:16" x14ac:dyDescent="0.25">
      <c r="A19" s="9" t="s">
        <v>22</v>
      </c>
      <c r="B19" s="10">
        <v>2448</v>
      </c>
      <c r="C19" s="11">
        <v>-3051</v>
      </c>
      <c r="D19" s="11">
        <v>-27383</v>
      </c>
      <c r="E19" s="11">
        <v>18103</v>
      </c>
      <c r="F19" s="11">
        <v>56981</v>
      </c>
      <c r="G19" s="11">
        <v>-90</v>
      </c>
      <c r="H19" s="11">
        <v>11757</v>
      </c>
      <c r="I19" s="11">
        <v>-6505</v>
      </c>
      <c r="J19" s="11">
        <v>0</v>
      </c>
      <c r="K19" s="11">
        <v>0</v>
      </c>
      <c r="L19" s="11">
        <v>-679</v>
      </c>
      <c r="M19" s="11">
        <v>16995</v>
      </c>
      <c r="N19" s="12">
        <v>0</v>
      </c>
      <c r="O19" s="13">
        <v>68576</v>
      </c>
      <c r="P19" s="6"/>
    </row>
    <row r="20" spans="1:16" x14ac:dyDescent="0.25">
      <c r="A20" s="14" t="s">
        <v>36</v>
      </c>
      <c r="B20" s="15">
        <v>0</v>
      </c>
      <c r="C20" s="16">
        <v>0</v>
      </c>
      <c r="D20" s="16">
        <v>44195</v>
      </c>
      <c r="E20" s="16">
        <v>0</v>
      </c>
      <c r="F20" s="16">
        <v>0</v>
      </c>
      <c r="G20" s="16">
        <v>0</v>
      </c>
      <c r="H20" s="16">
        <v>23747</v>
      </c>
      <c r="I20" s="16">
        <v>-1457</v>
      </c>
      <c r="J20" s="16">
        <v>0</v>
      </c>
      <c r="K20" s="16">
        <v>1118</v>
      </c>
      <c r="L20" s="16">
        <v>0</v>
      </c>
      <c r="M20" s="16">
        <v>0</v>
      </c>
      <c r="N20" s="17">
        <v>0</v>
      </c>
      <c r="O20" s="18">
        <v>67603</v>
      </c>
      <c r="P20" s="6"/>
    </row>
    <row r="21" spans="1:16" x14ac:dyDescent="0.25">
      <c r="A21" s="9" t="s">
        <v>33</v>
      </c>
      <c r="B21" s="10">
        <v>0</v>
      </c>
      <c r="C21" s="11">
        <v>-13228</v>
      </c>
      <c r="D21" s="11">
        <v>9140</v>
      </c>
      <c r="E21" s="11">
        <v>25265</v>
      </c>
      <c r="F21" s="11">
        <v>25376</v>
      </c>
      <c r="G21" s="11">
        <v>8647</v>
      </c>
      <c r="H21" s="11">
        <v>322</v>
      </c>
      <c r="I21" s="11">
        <v>52647</v>
      </c>
      <c r="J21" s="11">
        <v>-5322</v>
      </c>
      <c r="K21" s="11">
        <v>-491</v>
      </c>
      <c r="L21" s="11">
        <v>0</v>
      </c>
      <c r="M21" s="11">
        <v>-44207</v>
      </c>
      <c r="N21" s="12">
        <v>0</v>
      </c>
      <c r="O21" s="13">
        <v>58149</v>
      </c>
      <c r="P21" s="6"/>
    </row>
    <row r="22" spans="1:16" x14ac:dyDescent="0.25">
      <c r="A22" s="14" t="s">
        <v>31</v>
      </c>
      <c r="B22" s="15">
        <v>0</v>
      </c>
      <c r="C22" s="16">
        <v>23238</v>
      </c>
      <c r="D22" s="16">
        <v>-1169</v>
      </c>
      <c r="E22" s="16">
        <v>0</v>
      </c>
      <c r="F22" s="16">
        <v>-1364</v>
      </c>
      <c r="G22" s="16">
        <v>6074</v>
      </c>
      <c r="H22" s="16">
        <v>4133</v>
      </c>
      <c r="I22" s="16">
        <v>12418</v>
      </c>
      <c r="J22" s="16">
        <v>0</v>
      </c>
      <c r="K22" s="16">
        <v>0</v>
      </c>
      <c r="L22" s="16">
        <v>13765</v>
      </c>
      <c r="M22" s="16">
        <v>0</v>
      </c>
      <c r="N22" s="17">
        <v>0</v>
      </c>
      <c r="O22" s="18">
        <v>57095</v>
      </c>
      <c r="P22" s="6"/>
    </row>
    <row r="23" spans="1:16" x14ac:dyDescent="0.25">
      <c r="A23" s="9" t="s">
        <v>39</v>
      </c>
      <c r="B23" s="10">
        <v>13881</v>
      </c>
      <c r="C23" s="11">
        <v>0</v>
      </c>
      <c r="D23" s="11">
        <v>0</v>
      </c>
      <c r="E23" s="11">
        <v>0</v>
      </c>
      <c r="F23" s="11">
        <v>-6643</v>
      </c>
      <c r="G23" s="11">
        <v>15504</v>
      </c>
      <c r="H23" s="11">
        <v>0</v>
      </c>
      <c r="I23" s="11">
        <v>-4080</v>
      </c>
      <c r="J23" s="11">
        <v>0</v>
      </c>
      <c r="K23" s="11">
        <v>2822</v>
      </c>
      <c r="L23" s="11">
        <v>27877</v>
      </c>
      <c r="M23" s="11">
        <v>0</v>
      </c>
      <c r="N23" s="12">
        <v>0</v>
      </c>
      <c r="O23" s="13">
        <v>49361</v>
      </c>
      <c r="P23" s="6"/>
    </row>
    <row r="24" spans="1:16" x14ac:dyDescent="0.25">
      <c r="A24" s="14" t="s">
        <v>42</v>
      </c>
      <c r="B24" s="15">
        <v>0</v>
      </c>
      <c r="C24" s="16">
        <v>0</v>
      </c>
      <c r="D24" s="16">
        <v>-917</v>
      </c>
      <c r="E24" s="16">
        <v>0</v>
      </c>
      <c r="F24" s="16">
        <v>-35</v>
      </c>
      <c r="G24" s="16">
        <v>0</v>
      </c>
      <c r="H24" s="16">
        <v>19821</v>
      </c>
      <c r="I24" s="16">
        <v>0</v>
      </c>
      <c r="J24" s="16">
        <v>0</v>
      </c>
      <c r="K24" s="16">
        <v>17541</v>
      </c>
      <c r="L24" s="16">
        <v>11657</v>
      </c>
      <c r="M24" s="16">
        <v>0</v>
      </c>
      <c r="N24" s="17">
        <v>0</v>
      </c>
      <c r="O24" s="18">
        <v>48067</v>
      </c>
      <c r="P24" s="6"/>
    </row>
    <row r="25" spans="1:16" x14ac:dyDescent="0.25">
      <c r="A25" s="9" t="s">
        <v>75</v>
      </c>
      <c r="B25" s="10">
        <v>-12962</v>
      </c>
      <c r="C25" s="11">
        <v>19727</v>
      </c>
      <c r="D25" s="11">
        <v>-18942</v>
      </c>
      <c r="E25" s="11">
        <v>0</v>
      </c>
      <c r="F25" s="11">
        <v>76305</v>
      </c>
      <c r="G25" s="11">
        <v>-1304</v>
      </c>
      <c r="H25" s="11">
        <v>-86</v>
      </c>
      <c r="I25" s="11">
        <v>-3191</v>
      </c>
      <c r="J25" s="11">
        <v>-154</v>
      </c>
      <c r="K25" s="11">
        <v>15245</v>
      </c>
      <c r="L25" s="11">
        <v>0</v>
      </c>
      <c r="M25" s="11">
        <v>-36884</v>
      </c>
      <c r="N25" s="12">
        <v>0</v>
      </c>
      <c r="O25" s="13">
        <v>37754</v>
      </c>
      <c r="P25" s="6"/>
    </row>
    <row r="26" spans="1:16" x14ac:dyDescent="0.25">
      <c r="A26" s="14" t="s">
        <v>37</v>
      </c>
      <c r="B26" s="15">
        <v>0</v>
      </c>
      <c r="C26" s="16">
        <v>32277</v>
      </c>
      <c r="D26" s="16">
        <v>-2870</v>
      </c>
      <c r="E26" s="16">
        <v>0</v>
      </c>
      <c r="F26" s="16">
        <v>0</v>
      </c>
      <c r="G26" s="16">
        <v>0</v>
      </c>
      <c r="H26" s="16">
        <v>-598</v>
      </c>
      <c r="I26" s="16">
        <v>220</v>
      </c>
      <c r="J26" s="16">
        <v>0</v>
      </c>
      <c r="K26" s="16">
        <v>6517</v>
      </c>
      <c r="L26" s="16">
        <v>0</v>
      </c>
      <c r="M26" s="16">
        <v>0</v>
      </c>
      <c r="N26" s="17">
        <v>0</v>
      </c>
      <c r="O26" s="18">
        <v>35546</v>
      </c>
      <c r="P26" s="6"/>
    </row>
    <row r="27" spans="1:16" x14ac:dyDescent="0.25">
      <c r="A27" s="9" t="s">
        <v>65</v>
      </c>
      <c r="B27" s="10">
        <v>0</v>
      </c>
      <c r="C27" s="11">
        <v>0</v>
      </c>
      <c r="D27" s="11">
        <v>0</v>
      </c>
      <c r="E27" s="11">
        <v>0</v>
      </c>
      <c r="F27" s="11">
        <v>33312</v>
      </c>
      <c r="G27" s="11">
        <v>5648</v>
      </c>
      <c r="H27" s="11">
        <v>0</v>
      </c>
      <c r="I27" s="11">
        <v>310</v>
      </c>
      <c r="J27" s="11">
        <v>0</v>
      </c>
      <c r="K27" s="11">
        <v>-4064</v>
      </c>
      <c r="L27" s="11">
        <v>-630</v>
      </c>
      <c r="M27" s="11">
        <v>0</v>
      </c>
      <c r="N27" s="12">
        <v>0</v>
      </c>
      <c r="O27" s="13">
        <v>34576</v>
      </c>
      <c r="P27" s="6"/>
    </row>
    <row r="28" spans="1:16" x14ac:dyDescent="0.25">
      <c r="A28" s="14" t="s">
        <v>51</v>
      </c>
      <c r="B28" s="15">
        <v>0</v>
      </c>
      <c r="C28" s="16">
        <v>-825</v>
      </c>
      <c r="D28" s="16">
        <v>0</v>
      </c>
      <c r="E28" s="16">
        <v>0</v>
      </c>
      <c r="F28" s="16">
        <v>0</v>
      </c>
      <c r="G28" s="16">
        <v>19751</v>
      </c>
      <c r="H28" s="16">
        <v>0</v>
      </c>
      <c r="I28" s="16">
        <v>1938</v>
      </c>
      <c r="J28" s="16">
        <v>0</v>
      </c>
      <c r="K28" s="16">
        <v>0</v>
      </c>
      <c r="L28" s="16">
        <v>0</v>
      </c>
      <c r="M28" s="16">
        <v>0</v>
      </c>
      <c r="N28" s="17">
        <v>0</v>
      </c>
      <c r="O28" s="18">
        <v>20864</v>
      </c>
      <c r="P28" s="6"/>
    </row>
    <row r="29" spans="1:16" x14ac:dyDescent="0.25">
      <c r="A29" s="9" t="s">
        <v>32</v>
      </c>
      <c r="B29" s="10">
        <v>0</v>
      </c>
      <c r="C29" s="11">
        <v>0</v>
      </c>
      <c r="D29" s="11">
        <v>0</v>
      </c>
      <c r="E29" s="11">
        <v>2821</v>
      </c>
      <c r="F29" s="11">
        <v>1613</v>
      </c>
      <c r="G29" s="11">
        <v>11314</v>
      </c>
      <c r="H29" s="11">
        <v>441</v>
      </c>
      <c r="I29" s="11">
        <v>0</v>
      </c>
      <c r="J29" s="11">
        <v>0</v>
      </c>
      <c r="K29" s="11">
        <v>16312</v>
      </c>
      <c r="L29" s="11">
        <v>-11667</v>
      </c>
      <c r="M29" s="11">
        <v>0</v>
      </c>
      <c r="N29" s="12">
        <v>0</v>
      </c>
      <c r="O29" s="13">
        <v>20834</v>
      </c>
      <c r="P29" s="6"/>
    </row>
    <row r="30" spans="1:16" x14ac:dyDescent="0.25">
      <c r="A30" s="14" t="s">
        <v>38</v>
      </c>
      <c r="B30" s="15">
        <v>15075</v>
      </c>
      <c r="C30" s="16">
        <v>375</v>
      </c>
      <c r="D30" s="16">
        <v>-116</v>
      </c>
      <c r="E30" s="16">
        <v>0</v>
      </c>
      <c r="F30" s="16">
        <v>14884</v>
      </c>
      <c r="G30" s="16">
        <v>3301</v>
      </c>
      <c r="H30" s="16">
        <v>-5004</v>
      </c>
      <c r="I30" s="16">
        <v>-2674</v>
      </c>
      <c r="J30" s="16">
        <v>0</v>
      </c>
      <c r="K30" s="16">
        <v>972</v>
      </c>
      <c r="L30" s="16">
        <v>0</v>
      </c>
      <c r="M30" s="16">
        <v>-9768</v>
      </c>
      <c r="N30" s="17">
        <v>0</v>
      </c>
      <c r="O30" s="18">
        <v>17045</v>
      </c>
      <c r="P30" s="6"/>
    </row>
    <row r="31" spans="1:16" x14ac:dyDescent="0.25">
      <c r="A31" s="9" t="s">
        <v>52</v>
      </c>
      <c r="B31" s="10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13714</v>
      </c>
      <c r="M31" s="11">
        <v>0</v>
      </c>
      <c r="N31" s="12">
        <v>0</v>
      </c>
      <c r="O31" s="13">
        <v>13714</v>
      </c>
      <c r="P31" s="6"/>
    </row>
    <row r="32" spans="1:16" x14ac:dyDescent="0.25">
      <c r="A32" s="14" t="s">
        <v>48</v>
      </c>
      <c r="B32" s="15">
        <v>0</v>
      </c>
      <c r="C32" s="16">
        <v>7430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-3513</v>
      </c>
      <c r="J32" s="16">
        <v>0</v>
      </c>
      <c r="K32" s="16">
        <v>0</v>
      </c>
      <c r="L32" s="16">
        <v>7578</v>
      </c>
      <c r="M32" s="16">
        <v>0</v>
      </c>
      <c r="N32" s="17">
        <v>0</v>
      </c>
      <c r="O32" s="18">
        <v>11495</v>
      </c>
      <c r="P32" s="6"/>
    </row>
    <row r="33" spans="1:16" x14ac:dyDescent="0.25">
      <c r="A33" s="9" t="s">
        <v>41</v>
      </c>
      <c r="B33" s="10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2433</v>
      </c>
      <c r="I33" s="11">
        <v>7469</v>
      </c>
      <c r="J33" s="11">
        <v>0</v>
      </c>
      <c r="K33" s="11">
        <v>1074</v>
      </c>
      <c r="L33" s="11">
        <v>0</v>
      </c>
      <c r="M33" s="11">
        <v>0</v>
      </c>
      <c r="N33" s="12">
        <v>0</v>
      </c>
      <c r="O33" s="13">
        <v>10976</v>
      </c>
      <c r="P33" s="6"/>
    </row>
    <row r="34" spans="1:16" x14ac:dyDescent="0.25">
      <c r="A34" s="14" t="s">
        <v>74</v>
      </c>
      <c r="B34" s="15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7">
        <v>8756</v>
      </c>
      <c r="O34" s="18">
        <v>8756</v>
      </c>
      <c r="P34" s="6"/>
    </row>
    <row r="35" spans="1:16" x14ac:dyDescent="0.25">
      <c r="A35" s="9" t="s">
        <v>55</v>
      </c>
      <c r="B35" s="10">
        <v>0</v>
      </c>
      <c r="C35" s="11">
        <v>0</v>
      </c>
      <c r="D35" s="11">
        <v>2777</v>
      </c>
      <c r="E35" s="11">
        <v>0</v>
      </c>
      <c r="F35" s="11">
        <v>-217</v>
      </c>
      <c r="G35" s="11">
        <v>-4997</v>
      </c>
      <c r="H35" s="11">
        <v>0</v>
      </c>
      <c r="I35" s="11">
        <v>0</v>
      </c>
      <c r="J35" s="11">
        <v>0</v>
      </c>
      <c r="K35" s="11">
        <v>3620</v>
      </c>
      <c r="L35" s="11">
        <v>6393</v>
      </c>
      <c r="M35" s="11">
        <v>0</v>
      </c>
      <c r="N35" s="12">
        <v>0</v>
      </c>
      <c r="O35" s="13">
        <v>7576</v>
      </c>
      <c r="P35" s="6"/>
    </row>
    <row r="36" spans="1:16" x14ac:dyDescent="0.25">
      <c r="A36" s="14" t="s">
        <v>54</v>
      </c>
      <c r="B36" s="15">
        <v>0</v>
      </c>
      <c r="C36" s="16">
        <v>6340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222</v>
      </c>
      <c r="L36" s="16">
        <v>0</v>
      </c>
      <c r="M36" s="16">
        <v>0</v>
      </c>
      <c r="N36" s="17">
        <v>0</v>
      </c>
      <c r="O36" s="18">
        <v>6562</v>
      </c>
      <c r="P36" s="6"/>
    </row>
    <row r="37" spans="1:16" x14ac:dyDescent="0.25">
      <c r="A37" s="9" t="s">
        <v>44</v>
      </c>
      <c r="B37" s="10">
        <v>0</v>
      </c>
      <c r="C37" s="11">
        <v>0</v>
      </c>
      <c r="D37" s="11">
        <v>450</v>
      </c>
      <c r="E37" s="11">
        <v>0</v>
      </c>
      <c r="F37" s="11">
        <v>0</v>
      </c>
      <c r="G37" s="11">
        <v>-759</v>
      </c>
      <c r="H37" s="11">
        <v>0</v>
      </c>
      <c r="I37" s="11">
        <v>2325</v>
      </c>
      <c r="J37" s="11">
        <v>0</v>
      </c>
      <c r="K37" s="11">
        <v>3277</v>
      </c>
      <c r="L37" s="11">
        <v>632</v>
      </c>
      <c r="M37" s="11">
        <v>0</v>
      </c>
      <c r="N37" s="12">
        <v>0</v>
      </c>
      <c r="O37" s="13">
        <v>5925</v>
      </c>
      <c r="P37" s="6"/>
    </row>
    <row r="38" spans="1:16" x14ac:dyDescent="0.25">
      <c r="A38" s="14" t="s">
        <v>45</v>
      </c>
      <c r="B38" s="15">
        <v>0</v>
      </c>
      <c r="C38" s="16">
        <v>907</v>
      </c>
      <c r="D38" s="16">
        <v>0</v>
      </c>
      <c r="E38" s="16">
        <v>0</v>
      </c>
      <c r="F38" s="16">
        <v>861</v>
      </c>
      <c r="G38" s="16">
        <v>1611</v>
      </c>
      <c r="H38" s="16">
        <v>0</v>
      </c>
      <c r="I38" s="16">
        <v>962</v>
      </c>
      <c r="J38" s="16">
        <v>0</v>
      </c>
      <c r="K38" s="16">
        <v>0</v>
      </c>
      <c r="L38" s="16">
        <v>0</v>
      </c>
      <c r="M38" s="16">
        <v>0</v>
      </c>
      <c r="N38" s="17">
        <v>0</v>
      </c>
      <c r="O38" s="18">
        <v>4341</v>
      </c>
      <c r="P38" s="6"/>
    </row>
    <row r="39" spans="1:16" x14ac:dyDescent="0.25">
      <c r="A39" s="9" t="s">
        <v>73</v>
      </c>
      <c r="B39" s="10">
        <v>0</v>
      </c>
      <c r="C39" s="11">
        <v>0</v>
      </c>
      <c r="D39" s="11">
        <v>0</v>
      </c>
      <c r="E39" s="11">
        <v>0</v>
      </c>
      <c r="F39" s="11">
        <v>-98</v>
      </c>
      <c r="G39" s="11">
        <v>-14</v>
      </c>
      <c r="H39" s="11">
        <v>0</v>
      </c>
      <c r="I39" s="11">
        <v>-1</v>
      </c>
      <c r="J39" s="11">
        <v>0</v>
      </c>
      <c r="K39" s="11">
        <v>-56</v>
      </c>
      <c r="L39" s="11">
        <v>0</v>
      </c>
      <c r="M39" s="11">
        <v>0</v>
      </c>
      <c r="N39" s="12">
        <v>0</v>
      </c>
      <c r="O39" s="13">
        <v>-169</v>
      </c>
      <c r="P39" s="6"/>
    </row>
    <row r="40" spans="1:16" x14ac:dyDescent="0.25">
      <c r="A40" s="14" t="s">
        <v>46</v>
      </c>
      <c r="B40" s="15">
        <v>0</v>
      </c>
      <c r="C40" s="16">
        <v>0</v>
      </c>
      <c r="D40" s="16">
        <v>0</v>
      </c>
      <c r="E40" s="16">
        <v>0</v>
      </c>
      <c r="F40" s="16">
        <v>-721</v>
      </c>
      <c r="G40" s="16">
        <v>445</v>
      </c>
      <c r="H40" s="16">
        <v>0</v>
      </c>
      <c r="I40" s="16">
        <v>0</v>
      </c>
      <c r="J40" s="16">
        <v>0</v>
      </c>
      <c r="K40" s="16">
        <v>-192</v>
      </c>
      <c r="L40" s="16">
        <v>0</v>
      </c>
      <c r="M40" s="16">
        <v>0</v>
      </c>
      <c r="N40" s="17">
        <v>0</v>
      </c>
      <c r="O40" s="18">
        <v>-468</v>
      </c>
      <c r="P40" s="6"/>
    </row>
    <row r="41" spans="1:16" x14ac:dyDescent="0.25">
      <c r="A41" s="9" t="s">
        <v>47</v>
      </c>
      <c r="B41" s="10">
        <v>0</v>
      </c>
      <c r="C41" s="11">
        <v>-2632</v>
      </c>
      <c r="D41" s="11">
        <v>0</v>
      </c>
      <c r="E41" s="11">
        <v>0</v>
      </c>
      <c r="F41" s="11">
        <v>695</v>
      </c>
      <c r="G41" s="11">
        <v>-54</v>
      </c>
      <c r="H41" s="11">
        <v>2010</v>
      </c>
      <c r="I41" s="11">
        <v>1489</v>
      </c>
      <c r="J41" s="11">
        <v>0</v>
      </c>
      <c r="K41" s="11">
        <v>-2042</v>
      </c>
      <c r="L41" s="11">
        <v>-482</v>
      </c>
      <c r="M41" s="11">
        <v>0</v>
      </c>
      <c r="N41" s="12">
        <v>0</v>
      </c>
      <c r="O41" s="13">
        <v>-1016</v>
      </c>
      <c r="P41" s="6"/>
    </row>
    <row r="42" spans="1:16" x14ac:dyDescent="0.25">
      <c r="A42" s="14" t="s">
        <v>56</v>
      </c>
      <c r="B42" s="15">
        <v>0</v>
      </c>
      <c r="C42" s="16">
        <v>-18409</v>
      </c>
      <c r="D42" s="16">
        <v>0</v>
      </c>
      <c r="E42" s="16">
        <v>0</v>
      </c>
      <c r="F42" s="16">
        <v>-1253</v>
      </c>
      <c r="G42" s="16">
        <v>-2801</v>
      </c>
      <c r="H42" s="16">
        <v>-31</v>
      </c>
      <c r="I42" s="16">
        <v>-921</v>
      </c>
      <c r="J42" s="16">
        <v>29781</v>
      </c>
      <c r="K42" s="16">
        <v>-7491</v>
      </c>
      <c r="L42" s="16">
        <v>-3489</v>
      </c>
      <c r="M42" s="16">
        <v>0</v>
      </c>
      <c r="N42" s="17">
        <v>0</v>
      </c>
      <c r="O42" s="18">
        <v>-4614</v>
      </c>
      <c r="P42" s="6"/>
    </row>
    <row r="43" spans="1:16" x14ac:dyDescent="0.25">
      <c r="A43" s="9" t="s">
        <v>61</v>
      </c>
      <c r="B43" s="10">
        <v>0</v>
      </c>
      <c r="C43" s="11">
        <v>-306</v>
      </c>
      <c r="D43" s="11">
        <v>-397</v>
      </c>
      <c r="E43" s="11">
        <v>0</v>
      </c>
      <c r="F43" s="11">
        <v>-114</v>
      </c>
      <c r="G43" s="11">
        <v>-224</v>
      </c>
      <c r="H43" s="11">
        <v>-5015</v>
      </c>
      <c r="I43" s="11">
        <v>422</v>
      </c>
      <c r="J43" s="11">
        <v>0</v>
      </c>
      <c r="K43" s="11">
        <v>0</v>
      </c>
      <c r="L43" s="11">
        <v>0</v>
      </c>
      <c r="M43" s="11">
        <v>0</v>
      </c>
      <c r="N43" s="12">
        <v>0</v>
      </c>
      <c r="O43" s="13">
        <v>-5634</v>
      </c>
      <c r="P43" s="6"/>
    </row>
    <row r="44" spans="1:16" x14ac:dyDescent="0.25">
      <c r="A44" s="14" t="s">
        <v>59</v>
      </c>
      <c r="B44" s="15">
        <v>0</v>
      </c>
      <c r="C44" s="16">
        <v>0</v>
      </c>
      <c r="D44" s="16">
        <v>0</v>
      </c>
      <c r="E44" s="16">
        <v>0</v>
      </c>
      <c r="F44" s="16">
        <v>-15849</v>
      </c>
      <c r="G44" s="16">
        <v>0</v>
      </c>
      <c r="H44" s="16">
        <v>0</v>
      </c>
      <c r="I44" s="16">
        <v>4452</v>
      </c>
      <c r="J44" s="16">
        <v>0</v>
      </c>
      <c r="K44" s="16">
        <v>0</v>
      </c>
      <c r="L44" s="16">
        <v>0</v>
      </c>
      <c r="M44" s="16">
        <v>0</v>
      </c>
      <c r="N44" s="17">
        <v>0</v>
      </c>
      <c r="O44" s="18">
        <v>-11397</v>
      </c>
      <c r="P44" s="6"/>
    </row>
    <row r="45" spans="1:16" x14ac:dyDescent="0.25">
      <c r="A45" s="9" t="s">
        <v>40</v>
      </c>
      <c r="B45" s="10">
        <v>0</v>
      </c>
      <c r="C45" s="11">
        <v>3694</v>
      </c>
      <c r="D45" s="11">
        <v>0</v>
      </c>
      <c r="E45" s="11">
        <v>5379</v>
      </c>
      <c r="F45" s="11">
        <v>-5373</v>
      </c>
      <c r="G45" s="11">
        <v>-495</v>
      </c>
      <c r="H45" s="11">
        <v>-1088</v>
      </c>
      <c r="I45" s="11">
        <v>-9013</v>
      </c>
      <c r="J45" s="11">
        <v>0</v>
      </c>
      <c r="K45" s="11">
        <v>0</v>
      </c>
      <c r="L45" s="11">
        <v>2742</v>
      </c>
      <c r="M45" s="11">
        <v>-12025</v>
      </c>
      <c r="N45" s="12">
        <v>0</v>
      </c>
      <c r="O45" s="13">
        <v>-16179</v>
      </c>
      <c r="P45" s="6"/>
    </row>
    <row r="46" spans="1:16" x14ac:dyDescent="0.25">
      <c r="A46" s="14" t="s">
        <v>50</v>
      </c>
      <c r="B46" s="15">
        <v>-3473</v>
      </c>
      <c r="C46" s="16">
        <v>0</v>
      </c>
      <c r="D46" s="16">
        <v>4212</v>
      </c>
      <c r="E46" s="16">
        <v>0</v>
      </c>
      <c r="F46" s="16">
        <v>-8840</v>
      </c>
      <c r="G46" s="16">
        <v>0</v>
      </c>
      <c r="H46" s="16">
        <v>-8437</v>
      </c>
      <c r="I46" s="16">
        <v>-31</v>
      </c>
      <c r="J46" s="16">
        <v>0</v>
      </c>
      <c r="K46" s="16">
        <v>-452</v>
      </c>
      <c r="L46" s="16">
        <v>0</v>
      </c>
      <c r="M46" s="16">
        <v>0</v>
      </c>
      <c r="N46" s="17">
        <v>0</v>
      </c>
      <c r="O46" s="18">
        <v>-17021</v>
      </c>
      <c r="P46" s="6"/>
    </row>
    <row r="47" spans="1:16" x14ac:dyDescent="0.25">
      <c r="A47" s="9" t="s">
        <v>53</v>
      </c>
      <c r="B47" s="10">
        <v>254</v>
      </c>
      <c r="C47" s="11">
        <v>0</v>
      </c>
      <c r="D47" s="11">
        <v>0</v>
      </c>
      <c r="E47" s="11">
        <v>0</v>
      </c>
      <c r="F47" s="11">
        <v>72</v>
      </c>
      <c r="G47" s="11">
        <v>0</v>
      </c>
      <c r="H47" s="11">
        <v>3394</v>
      </c>
      <c r="I47" s="11">
        <v>0</v>
      </c>
      <c r="J47" s="11">
        <v>0</v>
      </c>
      <c r="K47" s="11">
        <v>0</v>
      </c>
      <c r="L47" s="11">
        <v>-23116</v>
      </c>
      <c r="M47" s="11">
        <v>0</v>
      </c>
      <c r="N47" s="12">
        <v>0</v>
      </c>
      <c r="O47" s="13">
        <v>-19396</v>
      </c>
      <c r="P47" s="6"/>
    </row>
    <row r="48" spans="1:16" x14ac:dyDescent="0.25">
      <c r="A48" s="14" t="s">
        <v>35</v>
      </c>
      <c r="B48" s="15">
        <v>0</v>
      </c>
      <c r="C48" s="16">
        <v>919</v>
      </c>
      <c r="D48" s="16">
        <v>0</v>
      </c>
      <c r="E48" s="16">
        <v>0</v>
      </c>
      <c r="F48" s="16">
        <v>-1199</v>
      </c>
      <c r="G48" s="16">
        <v>-371</v>
      </c>
      <c r="H48" s="16">
        <v>521</v>
      </c>
      <c r="I48" s="16">
        <v>2657</v>
      </c>
      <c r="J48" s="16">
        <v>-3295</v>
      </c>
      <c r="K48" s="16">
        <v>-2108</v>
      </c>
      <c r="L48" s="16">
        <v>-18261</v>
      </c>
      <c r="M48" s="16">
        <v>0</v>
      </c>
      <c r="N48" s="17">
        <v>0</v>
      </c>
      <c r="O48" s="18">
        <v>-21137</v>
      </c>
      <c r="P48" s="6"/>
    </row>
    <row r="49" spans="1:16" ht="14.25" thickBot="1" x14ac:dyDescent="0.3">
      <c r="A49" s="19" t="s">
        <v>43</v>
      </c>
      <c r="B49" s="20">
        <v>3885</v>
      </c>
      <c r="C49" s="21">
        <v>0</v>
      </c>
      <c r="D49" s="21">
        <v>0</v>
      </c>
      <c r="E49" s="21">
        <v>-3815</v>
      </c>
      <c r="F49" s="21">
        <v>-9402</v>
      </c>
      <c r="G49" s="21">
        <v>-7672</v>
      </c>
      <c r="H49" s="21">
        <v>0</v>
      </c>
      <c r="I49" s="21">
        <v>-6629</v>
      </c>
      <c r="J49" s="21">
        <v>0</v>
      </c>
      <c r="K49" s="21">
        <v>-5588</v>
      </c>
      <c r="L49" s="21">
        <v>3315</v>
      </c>
      <c r="M49" s="21">
        <v>0</v>
      </c>
      <c r="N49" s="22">
        <v>0</v>
      </c>
      <c r="O49" s="23">
        <v>-25906</v>
      </c>
      <c r="P49" s="6"/>
    </row>
    <row r="50" spans="1:16" x14ac:dyDescent="0.25">
      <c r="A50" s="14" t="s">
        <v>49</v>
      </c>
      <c r="B50" s="15">
        <v>0</v>
      </c>
      <c r="C50" s="16">
        <v>-9475</v>
      </c>
      <c r="D50" s="16">
        <v>0</v>
      </c>
      <c r="E50" s="16">
        <v>0</v>
      </c>
      <c r="F50" s="16">
        <v>-15573</v>
      </c>
      <c r="G50" s="16">
        <v>339</v>
      </c>
      <c r="H50" s="16">
        <v>-3954</v>
      </c>
      <c r="I50" s="16">
        <v>1378</v>
      </c>
      <c r="J50" s="16">
        <v>150</v>
      </c>
      <c r="K50" s="16">
        <v>-2970</v>
      </c>
      <c r="L50" s="16">
        <v>-897</v>
      </c>
      <c r="M50" s="16">
        <v>0</v>
      </c>
      <c r="N50" s="17">
        <v>0</v>
      </c>
      <c r="O50" s="18">
        <v>-31002</v>
      </c>
      <c r="P50" s="6"/>
    </row>
    <row r="51" spans="1:16" x14ac:dyDescent="0.25">
      <c r="A51" s="9" t="s">
        <v>69</v>
      </c>
      <c r="B51" s="10">
        <v>0</v>
      </c>
      <c r="C51" s="11">
        <v>-2864</v>
      </c>
      <c r="D51" s="11">
        <v>-31102</v>
      </c>
      <c r="E51" s="11">
        <v>0</v>
      </c>
      <c r="F51" s="11">
        <v>11266</v>
      </c>
      <c r="G51" s="11">
        <v>-3237</v>
      </c>
      <c r="H51" s="11">
        <v>-8332</v>
      </c>
      <c r="I51" s="11">
        <v>-4042</v>
      </c>
      <c r="J51" s="11">
        <v>0</v>
      </c>
      <c r="K51" s="11">
        <v>65</v>
      </c>
      <c r="L51" s="11">
        <v>0</v>
      </c>
      <c r="M51" s="11">
        <v>0</v>
      </c>
      <c r="N51" s="12">
        <v>0</v>
      </c>
      <c r="O51" s="13">
        <v>-38246</v>
      </c>
      <c r="P51" s="6"/>
    </row>
    <row r="52" spans="1:16" x14ac:dyDescent="0.25">
      <c r="A52" s="14" t="s">
        <v>18</v>
      </c>
      <c r="B52" s="15">
        <v>-64719</v>
      </c>
      <c r="C52" s="16">
        <v>-43351</v>
      </c>
      <c r="D52" s="16">
        <v>65457</v>
      </c>
      <c r="E52" s="16">
        <v>0</v>
      </c>
      <c r="F52" s="16">
        <v>101248</v>
      </c>
      <c r="G52" s="16">
        <v>27506</v>
      </c>
      <c r="H52" s="16">
        <v>-65765</v>
      </c>
      <c r="I52" s="16">
        <v>-90291</v>
      </c>
      <c r="J52" s="16">
        <v>-1551</v>
      </c>
      <c r="K52" s="16">
        <v>24580</v>
      </c>
      <c r="L52" s="16">
        <v>-4852</v>
      </c>
      <c r="M52" s="16">
        <v>-15654</v>
      </c>
      <c r="N52" s="17">
        <v>0</v>
      </c>
      <c r="O52" s="18">
        <v>-67392</v>
      </c>
      <c r="P52" s="6"/>
    </row>
    <row r="53" spans="1:16" x14ac:dyDescent="0.25">
      <c r="A53" s="9" t="s">
        <v>28</v>
      </c>
      <c r="B53" s="10">
        <v>0</v>
      </c>
      <c r="C53" s="11">
        <v>-1469</v>
      </c>
      <c r="D53" s="11">
        <v>-27575</v>
      </c>
      <c r="E53" s="11">
        <v>-653</v>
      </c>
      <c r="F53" s="11">
        <v>0</v>
      </c>
      <c r="G53" s="11">
        <v>0</v>
      </c>
      <c r="H53" s="11">
        <v>0</v>
      </c>
      <c r="I53" s="11">
        <v>0</v>
      </c>
      <c r="J53" s="11">
        <v>-2277</v>
      </c>
      <c r="K53" s="11">
        <v>-8551</v>
      </c>
      <c r="L53" s="11">
        <v>-33356</v>
      </c>
      <c r="M53" s="11">
        <v>0</v>
      </c>
      <c r="N53" s="12">
        <v>0</v>
      </c>
      <c r="O53" s="13">
        <v>-73881</v>
      </c>
      <c r="P53" s="6"/>
    </row>
    <row r="54" spans="1:16" x14ac:dyDescent="0.25">
      <c r="A54" s="14" t="s">
        <v>58</v>
      </c>
      <c r="B54" s="15">
        <v>-630</v>
      </c>
      <c r="C54" s="16">
        <v>-11500</v>
      </c>
      <c r="D54" s="16">
        <v>-14582</v>
      </c>
      <c r="E54" s="16">
        <v>6326</v>
      </c>
      <c r="F54" s="16">
        <v>-9718</v>
      </c>
      <c r="G54" s="16">
        <v>-7674</v>
      </c>
      <c r="H54" s="16">
        <v>-2569</v>
      </c>
      <c r="I54" s="16">
        <v>-1073</v>
      </c>
      <c r="J54" s="16">
        <v>0</v>
      </c>
      <c r="K54" s="16">
        <v>-35848</v>
      </c>
      <c r="L54" s="16">
        <v>-5420</v>
      </c>
      <c r="M54" s="16">
        <v>-540</v>
      </c>
      <c r="N54" s="17">
        <v>0</v>
      </c>
      <c r="O54" s="18">
        <v>-83228</v>
      </c>
      <c r="P54" s="6"/>
    </row>
    <row r="55" spans="1:16" x14ac:dyDescent="0.25">
      <c r="A55" s="9" t="s">
        <v>20</v>
      </c>
      <c r="B55" s="10">
        <v>3436</v>
      </c>
      <c r="C55" s="11">
        <v>467224</v>
      </c>
      <c r="D55" s="11">
        <v>-211331</v>
      </c>
      <c r="E55" s="11">
        <v>-61065</v>
      </c>
      <c r="F55" s="11">
        <v>72624</v>
      </c>
      <c r="G55" s="11">
        <v>-30774</v>
      </c>
      <c r="H55" s="11">
        <v>-137221</v>
      </c>
      <c r="I55" s="11">
        <v>-120962</v>
      </c>
      <c r="J55" s="11">
        <v>0</v>
      </c>
      <c r="K55" s="11">
        <v>-23190</v>
      </c>
      <c r="L55" s="11">
        <v>-40290</v>
      </c>
      <c r="M55" s="11">
        <v>0</v>
      </c>
      <c r="N55" s="12">
        <v>-24864</v>
      </c>
      <c r="O55" s="13">
        <v>-106413</v>
      </c>
      <c r="P55" s="6"/>
    </row>
    <row r="56" spans="1:16" x14ac:dyDescent="0.25">
      <c r="A56" s="14" t="s">
        <v>70</v>
      </c>
      <c r="B56" s="15">
        <v>0</v>
      </c>
      <c r="C56" s="16">
        <v>-26020</v>
      </c>
      <c r="D56" s="16">
        <v>-27206</v>
      </c>
      <c r="E56" s="16">
        <v>0</v>
      </c>
      <c r="F56" s="16">
        <v>-10917</v>
      </c>
      <c r="G56" s="16">
        <v>-686</v>
      </c>
      <c r="H56" s="16">
        <v>-4840</v>
      </c>
      <c r="I56" s="16">
        <v>-384</v>
      </c>
      <c r="J56" s="16">
        <v>-38774</v>
      </c>
      <c r="K56" s="16">
        <v>-8926</v>
      </c>
      <c r="L56" s="16">
        <v>0</v>
      </c>
      <c r="M56" s="16">
        <v>-8273</v>
      </c>
      <c r="N56" s="17">
        <v>0</v>
      </c>
      <c r="O56" s="18">
        <v>-126026</v>
      </c>
      <c r="P56" s="6"/>
    </row>
    <row r="57" spans="1:16" x14ac:dyDescent="0.25">
      <c r="A57" s="9" t="s">
        <v>23</v>
      </c>
      <c r="B57" s="10">
        <v>0</v>
      </c>
      <c r="C57" s="11">
        <v>0</v>
      </c>
      <c r="D57" s="11">
        <v>8642</v>
      </c>
      <c r="E57" s="11">
        <v>0</v>
      </c>
      <c r="F57" s="11">
        <v>0</v>
      </c>
      <c r="G57" s="11">
        <v>3532</v>
      </c>
      <c r="H57" s="11">
        <v>-14980</v>
      </c>
      <c r="I57" s="11">
        <v>-129322</v>
      </c>
      <c r="J57" s="11">
        <v>0</v>
      </c>
      <c r="K57" s="11">
        <v>0</v>
      </c>
      <c r="L57" s="11">
        <v>0</v>
      </c>
      <c r="M57" s="11">
        <v>0</v>
      </c>
      <c r="N57" s="12">
        <v>-22907</v>
      </c>
      <c r="O57" s="13">
        <v>-155035</v>
      </c>
      <c r="P57" s="6"/>
    </row>
    <row r="58" spans="1:16" x14ac:dyDescent="0.25">
      <c r="A58" s="14" t="s">
        <v>27</v>
      </c>
      <c r="B58" s="15">
        <v>0</v>
      </c>
      <c r="C58" s="16">
        <v>-31233</v>
      </c>
      <c r="D58" s="16">
        <v>-55844</v>
      </c>
      <c r="E58" s="16">
        <v>-6417</v>
      </c>
      <c r="F58" s="16">
        <v>5511</v>
      </c>
      <c r="G58" s="16">
        <v>-5</v>
      </c>
      <c r="H58" s="16">
        <v>-10602</v>
      </c>
      <c r="I58" s="16">
        <v>0</v>
      </c>
      <c r="J58" s="16">
        <v>0</v>
      </c>
      <c r="K58" s="16">
        <v>-7720</v>
      </c>
      <c r="L58" s="16">
        <v>-58839</v>
      </c>
      <c r="M58" s="16">
        <v>0</v>
      </c>
      <c r="N58" s="17">
        <v>0</v>
      </c>
      <c r="O58" s="18">
        <v>-165149</v>
      </c>
      <c r="P58" s="6"/>
    </row>
    <row r="59" spans="1:16" x14ac:dyDescent="0.25">
      <c r="A59" s="9" t="s">
        <v>30</v>
      </c>
      <c r="B59" s="10">
        <v>0</v>
      </c>
      <c r="C59" s="11">
        <v>-158123</v>
      </c>
      <c r="D59" s="11">
        <v>-28137</v>
      </c>
      <c r="E59" s="11">
        <v>-4540</v>
      </c>
      <c r="F59" s="11">
        <v>97406</v>
      </c>
      <c r="G59" s="11">
        <v>-7474</v>
      </c>
      <c r="H59" s="11">
        <v>-6233</v>
      </c>
      <c r="I59" s="11">
        <v>-8497</v>
      </c>
      <c r="J59" s="11">
        <v>-14096</v>
      </c>
      <c r="K59" s="11">
        <v>-2589</v>
      </c>
      <c r="L59" s="11">
        <v>-14452</v>
      </c>
      <c r="M59" s="11">
        <v>-50388</v>
      </c>
      <c r="N59" s="12">
        <v>-2452</v>
      </c>
      <c r="O59" s="13">
        <v>-199575</v>
      </c>
      <c r="P59" s="6"/>
    </row>
    <row r="60" spans="1:16" x14ac:dyDescent="0.25">
      <c r="A60" s="14" t="s">
        <v>15</v>
      </c>
      <c r="B60" s="15">
        <v>110229</v>
      </c>
      <c r="C60" s="16">
        <v>-370905</v>
      </c>
      <c r="D60" s="16">
        <v>-72323</v>
      </c>
      <c r="E60" s="16">
        <v>1245104</v>
      </c>
      <c r="F60" s="16">
        <v>-137738</v>
      </c>
      <c r="G60" s="16">
        <v>-480497</v>
      </c>
      <c r="H60" s="16">
        <v>-20157</v>
      </c>
      <c r="I60" s="16">
        <v>-289972</v>
      </c>
      <c r="J60" s="16">
        <v>301465</v>
      </c>
      <c r="K60" s="16">
        <v>-46704</v>
      </c>
      <c r="L60" s="16">
        <v>299715</v>
      </c>
      <c r="M60" s="16">
        <v>-781647</v>
      </c>
      <c r="N60" s="17">
        <v>0</v>
      </c>
      <c r="O60" s="18">
        <v>-243430</v>
      </c>
      <c r="P60" s="6"/>
    </row>
    <row r="61" spans="1:16" x14ac:dyDescent="0.25">
      <c r="A61" s="9" t="s">
        <v>25</v>
      </c>
      <c r="B61" s="10">
        <v>0</v>
      </c>
      <c r="C61" s="11">
        <v>-45016</v>
      </c>
      <c r="D61" s="11">
        <v>0</v>
      </c>
      <c r="E61" s="11">
        <v>0</v>
      </c>
      <c r="F61" s="11">
        <v>21483</v>
      </c>
      <c r="G61" s="11">
        <v>-43611</v>
      </c>
      <c r="H61" s="11">
        <v>-16210</v>
      </c>
      <c r="I61" s="11">
        <v>-1990</v>
      </c>
      <c r="J61" s="11">
        <v>-31171</v>
      </c>
      <c r="K61" s="11">
        <v>-133608</v>
      </c>
      <c r="L61" s="11">
        <v>-53290</v>
      </c>
      <c r="M61" s="11">
        <v>0</v>
      </c>
      <c r="N61" s="12">
        <v>0</v>
      </c>
      <c r="O61" s="13">
        <v>-303413</v>
      </c>
      <c r="P61" s="6"/>
    </row>
    <row r="62" spans="1:16" x14ac:dyDescent="0.25">
      <c r="A62" s="24" t="s">
        <v>24</v>
      </c>
      <c r="B62" s="25">
        <v>0</v>
      </c>
      <c r="C62" s="26">
        <v>-168489</v>
      </c>
      <c r="D62" s="26">
        <v>-41384</v>
      </c>
      <c r="E62" s="26">
        <v>8257</v>
      </c>
      <c r="F62" s="26">
        <v>-337712</v>
      </c>
      <c r="G62" s="26">
        <v>-17551</v>
      </c>
      <c r="H62" s="26">
        <v>-14842</v>
      </c>
      <c r="I62" s="26">
        <v>-41320</v>
      </c>
      <c r="J62" s="26">
        <v>-4505</v>
      </c>
      <c r="K62" s="26">
        <v>-11678</v>
      </c>
      <c r="L62" s="26">
        <v>-64456</v>
      </c>
      <c r="M62" s="26">
        <v>357358</v>
      </c>
      <c r="N62" s="27">
        <v>0</v>
      </c>
      <c r="O62" s="28">
        <v>-336322</v>
      </c>
      <c r="P62" s="6"/>
    </row>
    <row r="63" spans="1:16" ht="20.25" customHeight="1" x14ac:dyDescent="0.25">
      <c r="A63" s="29" t="s">
        <v>63</v>
      </c>
      <c r="B63" s="30">
        <f t="shared" ref="B63:O63" si="0">SUM(B3:B62)</f>
        <v>776323</v>
      </c>
      <c r="C63" s="31">
        <f t="shared" si="0"/>
        <v>1918525</v>
      </c>
      <c r="D63" s="31">
        <f t="shared" si="0"/>
        <v>-592773</v>
      </c>
      <c r="E63" s="31">
        <f t="shared" si="0"/>
        <v>1703203</v>
      </c>
      <c r="F63" s="31">
        <f t="shared" si="0"/>
        <v>-2174221</v>
      </c>
      <c r="G63" s="31">
        <f t="shared" si="0"/>
        <v>-1414580</v>
      </c>
      <c r="H63" s="31">
        <f t="shared" si="0"/>
        <v>-554043</v>
      </c>
      <c r="I63" s="31">
        <f t="shared" si="0"/>
        <v>-603562</v>
      </c>
      <c r="J63" s="31">
        <f t="shared" si="0"/>
        <v>3271755</v>
      </c>
      <c r="K63" s="31">
        <f t="shared" si="0"/>
        <v>-24239</v>
      </c>
      <c r="L63" s="31">
        <f t="shared" si="0"/>
        <v>255544</v>
      </c>
      <c r="M63" s="31">
        <f t="shared" si="0"/>
        <v>2419922</v>
      </c>
      <c r="N63" s="32">
        <f t="shared" si="0"/>
        <v>-52574</v>
      </c>
      <c r="O63" s="33">
        <f t="shared" si="0"/>
        <v>4929280</v>
      </c>
    </row>
    <row r="64" spans="1:16" ht="4.7" customHeight="1" x14ac:dyDescent="0.25"/>
  </sheetData>
  <sortState ref="A3:T81">
    <sortCondition descending="1" ref="O3:O81"/>
  </sortState>
  <mergeCells count="1">
    <mergeCell ref="A1:O1"/>
  </mergeCells>
  <pageMargins left="0.39370078740157483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INVERCO</cp:lastModifiedBy>
  <cp:lastPrinted>2016-09-03T06:58:53Z</cp:lastPrinted>
  <dcterms:created xsi:type="dcterms:W3CDTF">2014-06-10T11:51:58Z</dcterms:created>
  <dcterms:modified xsi:type="dcterms:W3CDTF">2016-09-03T07:01:48Z</dcterms:modified>
</cp:coreProperties>
</file>